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8" activeTab="0"/>
  </bookViews>
  <sheets>
    <sheet name="INFORMACION RESOL 238" sheetId="1" r:id="rId1"/>
    <sheet name="INFORMACION RESOL 237" sheetId="2" r:id="rId2"/>
  </sheets>
  <definedNames>
    <definedName name="_xlnm.Print_Area" localSheetId="1">'INFORMACION RESOL 237'!$A$1:$Q$16</definedName>
    <definedName name="_xlnm.Print_Area" localSheetId="0">'INFORMACION RESOL 238'!$A$1:$Q$25</definedName>
    <definedName name="_xlnm.Print_Titles" localSheetId="1">'INFORMACION RESOL 237'!$2:$6</definedName>
    <definedName name="_xlnm.Print_Titles" localSheetId="0">'INFORMACION RESOL 238'!$2:$6</definedName>
  </definedNames>
  <calcPr fullCalcOnLoad="1"/>
</workbook>
</file>

<file path=xl/sharedStrings.xml><?xml version="1.0" encoding="utf-8"?>
<sst xmlns="http://schemas.openxmlformats.org/spreadsheetml/2006/main" count="108" uniqueCount="70">
  <si>
    <t xml:space="preserve">          Ministerio de Obras y Servicios Públicos</t>
  </si>
  <si>
    <t xml:space="preserve">                               OBRAS EN EJECUCION  </t>
  </si>
  <si>
    <t>REGIMEN LEGAL - LEY 13064 DE OBRAS PUBLICAS</t>
  </si>
  <si>
    <t>MONTO</t>
  </si>
  <si>
    <t xml:space="preserve">FECHA </t>
  </si>
  <si>
    <t xml:space="preserve">FALTANTE </t>
  </si>
  <si>
    <t>% avance</t>
  </si>
  <si>
    <t xml:space="preserve">MONTO </t>
  </si>
  <si>
    <t>EXPTE.</t>
  </si>
  <si>
    <t>Nº.</t>
  </si>
  <si>
    <t>OBRA</t>
  </si>
  <si>
    <t>EMPRESA</t>
  </si>
  <si>
    <t>OBSERVACIONES</t>
  </si>
  <si>
    <t>CONTRATO</t>
  </si>
  <si>
    <t>INICIO</t>
  </si>
  <si>
    <t xml:space="preserve"> EJECUTAR</t>
  </si>
  <si>
    <t>FISICO</t>
  </si>
  <si>
    <t>s/Plan</t>
  </si>
  <si>
    <t>ACUMUL.</t>
  </si>
  <si>
    <t>SOJA</t>
  </si>
  <si>
    <t>254</t>
  </si>
  <si>
    <t>131</t>
  </si>
  <si>
    <t>01/10</t>
  </si>
  <si>
    <t>02/10</t>
  </si>
  <si>
    <t>03/10</t>
  </si>
  <si>
    <t>F. N. = FONDOS DE NACION</t>
  </si>
  <si>
    <t>SOJA = FONDO FEDERAL SOLIDARIO</t>
  </si>
  <si>
    <t>F. P . = FONDOS PROVINCIALES</t>
  </si>
  <si>
    <t xml:space="preserve"> </t>
  </si>
  <si>
    <t xml:space="preserve">                        </t>
  </si>
  <si>
    <t>6677xx/94</t>
  </si>
  <si>
    <t>INSPECTOR</t>
  </si>
  <si>
    <t xml:space="preserve">ORIGEN </t>
  </si>
  <si>
    <t>DE FONDOS</t>
  </si>
  <si>
    <t xml:space="preserve">NACION </t>
  </si>
  <si>
    <t>PROVINCIA</t>
  </si>
  <si>
    <t>NUEVO HOSPITAL RIO GRANDE</t>
  </si>
  <si>
    <t>SITRA SAICFI Y C</t>
  </si>
  <si>
    <t>ESCUELA DE HOTELERIA Y GASTRONOMIA R.G.</t>
  </si>
  <si>
    <t>PETROCON</t>
  </si>
  <si>
    <t>14035-MO/05</t>
  </si>
  <si>
    <t>12347XX/04</t>
  </si>
  <si>
    <t>AMPLIACION CENTRO DE SALUD Nº 5 -USHUAIA</t>
  </si>
  <si>
    <t>KEFREN</t>
  </si>
  <si>
    <t>13956XX/04</t>
  </si>
  <si>
    <t>AMPLIACION CENTRO DE SALUD Nº 6 -USHUAIA</t>
  </si>
  <si>
    <t>CENTRO DESALUD Bº SOLAR DELALAGUNA R.G.</t>
  </si>
  <si>
    <t>COCCARO</t>
  </si>
  <si>
    <t>MMO GARRIDO NILDA</t>
  </si>
  <si>
    <t>150 dias</t>
  </si>
  <si>
    <t>MMO GAMBADORO M.</t>
  </si>
  <si>
    <t>fecha est.</t>
  </si>
  <si>
    <t>Finaliz.</t>
  </si>
  <si>
    <t xml:space="preserve">                     Dirección de Certificaciones</t>
  </si>
  <si>
    <t>17762mo/08</t>
  </si>
  <si>
    <t>SIN INICIO</t>
  </si>
  <si>
    <t>ADICIONALES NUEVO HOSPITAL R.G.</t>
  </si>
  <si>
    <t xml:space="preserve">  ------------</t>
  </si>
  <si>
    <t>ING. MORESI ANTONIO</t>
  </si>
  <si>
    <t>ARQ. HERRERA G.</t>
  </si>
  <si>
    <t>ARQ. GRACIELA SALVA</t>
  </si>
  <si>
    <t>733MO/09</t>
  </si>
  <si>
    <t>04/10</t>
  </si>
  <si>
    <t>COMISARIA RIO PIPO - USHUAIA</t>
  </si>
  <si>
    <t xml:space="preserve">ARQUEROS </t>
  </si>
  <si>
    <t>sin designacion</t>
  </si>
  <si>
    <t>240 dias</t>
  </si>
  <si>
    <t>plazo</t>
  </si>
  <si>
    <t>ejecucion</t>
  </si>
  <si>
    <t>sin inicio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</si>
</sst>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  <numFmt numFmtId="165" formatCode="_ * #,##0.00_ ;_ * \-#,##0.00_ ;_ * \-??_ ;_ @_ "/>
    <numFmt numFmtId="166" formatCode="dd\-mm\-yy"/>
    <numFmt numFmtId="167" formatCode="#,##0.0000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4" fontId="3" fillId="2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10" fontId="1" fillId="0" borderId="5" xfId="19" applyNumberFormat="1" applyFont="1" applyFill="1" applyBorder="1" applyAlignment="1" applyProtection="1">
      <alignment horizontal="center"/>
      <protection/>
    </xf>
    <xf numFmtId="4" fontId="1" fillId="3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4" fontId="3" fillId="2" borderId="9" xfId="0" applyNumberFormat="1" applyFont="1" applyFill="1" applyBorder="1" applyAlignment="1">
      <alignment/>
    </xf>
    <xf numFmtId="2" fontId="1" fillId="0" borderId="6" xfId="0" applyNumberFormat="1" applyFont="1" applyBorder="1" applyAlignment="1">
      <alignment horizontal="center"/>
    </xf>
    <xf numFmtId="10" fontId="1" fillId="0" borderId="6" xfId="19" applyNumberFormat="1" applyFont="1" applyFill="1" applyBorder="1" applyAlignment="1" applyProtection="1">
      <alignment horizontal="center"/>
      <protection/>
    </xf>
    <xf numFmtId="4" fontId="1" fillId="3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66" fontId="3" fillId="0" borderId="0" xfId="15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166" fontId="3" fillId="0" borderId="11" xfId="15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3" fillId="0" borderId="15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3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4.421875" style="0" customWidth="1"/>
    <col min="2" max="2" width="10.00390625" style="0" customWidth="1"/>
    <col min="3" max="3" width="8.8515625" style="0" customWidth="1"/>
    <col min="4" max="4" width="4.28125" style="0" customWidth="1"/>
    <col min="5" max="5" width="36.28125" style="0" customWidth="1"/>
    <col min="6" max="6" width="13.8515625" style="0" customWidth="1"/>
    <col min="7" max="7" width="0" style="0" hidden="1" customWidth="1"/>
    <col min="8" max="8" width="11.7109375" style="0" customWidth="1"/>
    <col min="9" max="9" width="18.57421875" style="0" customWidth="1"/>
    <col min="10" max="10" width="8.7109375" style="0" customWidth="1"/>
    <col min="11" max="11" width="9.140625" style="0" customWidth="1"/>
    <col min="12" max="12" width="10.57421875" style="0" customWidth="1"/>
    <col min="13" max="13" width="7.57421875" style="0" customWidth="1"/>
    <col min="14" max="14" width="0" style="0" hidden="1" customWidth="1"/>
    <col min="16" max="16" width="0" style="0" hidden="1" customWidth="1"/>
    <col min="17" max="18" width="11.7109375" style="0" customWidth="1"/>
  </cols>
  <sheetData>
    <row r="2" spans="2:11" ht="12.75">
      <c r="B2" s="1" t="s">
        <v>0</v>
      </c>
      <c r="C2" s="1"/>
      <c r="D2" s="1"/>
      <c r="F2" s="1" t="s">
        <v>1</v>
      </c>
      <c r="G2" s="1"/>
      <c r="K2" s="2"/>
    </row>
    <row r="3" spans="2:15" ht="12.75">
      <c r="B3" s="1" t="s">
        <v>53</v>
      </c>
      <c r="C3" s="1"/>
      <c r="D3" s="1"/>
      <c r="F3" s="1" t="s">
        <v>2</v>
      </c>
      <c r="G3" s="1"/>
      <c r="H3" s="3"/>
      <c r="I3" s="3"/>
      <c r="J3" s="4"/>
      <c r="L3" s="5">
        <f ca="1">TODAY()</f>
        <v>40483</v>
      </c>
      <c r="O3" s="6"/>
    </row>
    <row r="4" spans="1:15" ht="12.75">
      <c r="A4" s="6"/>
      <c r="B4" s="7"/>
      <c r="C4" s="7"/>
      <c r="D4" s="6"/>
      <c r="E4" s="8"/>
      <c r="F4" s="6"/>
      <c r="G4" s="6"/>
      <c r="H4" s="6"/>
      <c r="I4" s="6"/>
      <c r="J4" s="1"/>
      <c r="K4" s="6"/>
      <c r="L4" s="9"/>
      <c r="M4" s="6"/>
      <c r="N4" s="6"/>
      <c r="O4" s="6"/>
    </row>
    <row r="5" spans="1:15" ht="12.75">
      <c r="A5" s="10"/>
      <c r="B5" s="11"/>
      <c r="C5" s="15" t="s">
        <v>32</v>
      </c>
      <c r="D5" s="12"/>
      <c r="E5" s="13"/>
      <c r="F5" s="13"/>
      <c r="G5" s="13"/>
      <c r="H5" s="12" t="s">
        <v>3</v>
      </c>
      <c r="I5" s="65"/>
      <c r="J5" s="67" t="s">
        <v>4</v>
      </c>
      <c r="K5" s="15" t="s">
        <v>51</v>
      </c>
      <c r="L5" s="14" t="s">
        <v>5</v>
      </c>
      <c r="M5" s="15" t="s">
        <v>6</v>
      </c>
      <c r="N5" s="15" t="s">
        <v>6</v>
      </c>
      <c r="O5" s="16" t="s">
        <v>7</v>
      </c>
    </row>
    <row r="6" spans="1:15" ht="12.75">
      <c r="A6" s="6"/>
      <c r="B6" s="17" t="s">
        <v>8</v>
      </c>
      <c r="C6" s="18" t="s">
        <v>33</v>
      </c>
      <c r="D6" s="18" t="s">
        <v>9</v>
      </c>
      <c r="E6" s="17" t="s">
        <v>10</v>
      </c>
      <c r="F6" s="17" t="s">
        <v>11</v>
      </c>
      <c r="G6" s="19" t="s">
        <v>12</v>
      </c>
      <c r="H6" s="17" t="s">
        <v>13</v>
      </c>
      <c r="I6" s="66" t="s">
        <v>31</v>
      </c>
      <c r="J6" s="68" t="s">
        <v>14</v>
      </c>
      <c r="K6" s="18" t="s">
        <v>52</v>
      </c>
      <c r="L6" s="20" t="s">
        <v>15</v>
      </c>
      <c r="M6" s="17" t="s">
        <v>16</v>
      </c>
      <c r="N6" s="17" t="s">
        <v>17</v>
      </c>
      <c r="O6" s="21" t="s">
        <v>18</v>
      </c>
    </row>
    <row r="7" spans="1:17" ht="12.75">
      <c r="A7" s="6"/>
      <c r="B7" s="22"/>
      <c r="C7" s="23"/>
      <c r="D7" s="23"/>
      <c r="E7" s="23"/>
      <c r="F7" s="23"/>
      <c r="G7" s="24"/>
      <c r="H7" s="22"/>
      <c r="I7" s="64"/>
      <c r="J7" s="69"/>
      <c r="K7" s="23"/>
      <c r="L7" s="20"/>
      <c r="M7" s="22"/>
      <c r="N7" s="22"/>
      <c r="O7" s="25"/>
      <c r="Q7" s="26"/>
    </row>
    <row r="8" spans="2:15" ht="12.75">
      <c r="B8" s="27" t="s">
        <v>30</v>
      </c>
      <c r="C8" s="22" t="s">
        <v>34</v>
      </c>
      <c r="D8" s="28" t="s">
        <v>20</v>
      </c>
      <c r="E8" s="29" t="s">
        <v>36</v>
      </c>
      <c r="F8" s="27" t="s">
        <v>37</v>
      </c>
      <c r="G8" s="30"/>
      <c r="H8" s="31">
        <v>7155017.04</v>
      </c>
      <c r="I8" s="47" t="s">
        <v>59</v>
      </c>
      <c r="J8" s="60">
        <v>35062</v>
      </c>
      <c r="K8" s="59">
        <v>40678</v>
      </c>
      <c r="L8" s="32">
        <f>H8-O8</f>
        <v>3308400.83</v>
      </c>
      <c r="M8" s="33">
        <v>0.5376</v>
      </c>
      <c r="N8" s="33"/>
      <c r="O8" s="34">
        <v>3846616.21</v>
      </c>
    </row>
    <row r="9" spans="2:15" ht="12.75">
      <c r="B9" s="27"/>
      <c r="C9" s="22" t="s">
        <v>35</v>
      </c>
      <c r="D9" s="28" t="s">
        <v>20</v>
      </c>
      <c r="E9" s="29" t="s">
        <v>56</v>
      </c>
      <c r="F9" s="27" t="s">
        <v>37</v>
      </c>
      <c r="G9" s="30"/>
      <c r="H9" s="31">
        <v>105947.87</v>
      </c>
      <c r="I9" s="48"/>
      <c r="J9" s="60" t="s">
        <v>57</v>
      </c>
      <c r="K9" s="60" t="s">
        <v>57</v>
      </c>
      <c r="L9" s="32">
        <f>H9-O9</f>
        <v>1498.2999999999884</v>
      </c>
      <c r="M9" s="33">
        <v>0.9859</v>
      </c>
      <c r="N9" s="33"/>
      <c r="O9" s="34">
        <v>104449.57</v>
      </c>
    </row>
    <row r="10" spans="2:15" ht="12.75">
      <c r="B10" s="27"/>
      <c r="C10" s="22"/>
      <c r="D10" s="28"/>
      <c r="E10" s="29"/>
      <c r="F10" s="27"/>
      <c r="G10" s="30"/>
      <c r="H10" s="31"/>
      <c r="I10" s="48"/>
      <c r="J10" s="60"/>
      <c r="K10" s="59"/>
      <c r="L10" s="32"/>
      <c r="M10" s="33"/>
      <c r="N10" s="33"/>
      <c r="O10" s="34"/>
    </row>
    <row r="11" spans="2:17" ht="12.75">
      <c r="B11" s="27" t="s">
        <v>40</v>
      </c>
      <c r="C11" s="22" t="s">
        <v>19</v>
      </c>
      <c r="D11" s="28" t="s">
        <v>21</v>
      </c>
      <c r="E11" s="29" t="s">
        <v>38</v>
      </c>
      <c r="F11" s="27" t="s">
        <v>39</v>
      </c>
      <c r="G11" s="30"/>
      <c r="H11" s="31">
        <v>5321566.4</v>
      </c>
      <c r="I11" s="48" t="s">
        <v>60</v>
      </c>
      <c r="J11" s="60">
        <v>38756</v>
      </c>
      <c r="K11" s="59">
        <v>40478</v>
      </c>
      <c r="L11" s="32">
        <f>H11-O11</f>
        <v>374935.50000000093</v>
      </c>
      <c r="M11" s="33">
        <v>0.93</v>
      </c>
      <c r="N11" s="33"/>
      <c r="O11" s="34">
        <f>4382032.39+564598.51</f>
        <v>4946630.899999999</v>
      </c>
      <c r="Q11" s="26"/>
    </row>
    <row r="12" spans="2:17" ht="12.75">
      <c r="B12" s="27"/>
      <c r="C12" s="27"/>
      <c r="D12" s="28"/>
      <c r="E12" s="29"/>
      <c r="F12" s="27"/>
      <c r="G12" s="30"/>
      <c r="H12" s="31"/>
      <c r="I12" s="48"/>
      <c r="J12" s="60"/>
      <c r="K12" s="59"/>
      <c r="L12" s="32"/>
      <c r="M12" s="33"/>
      <c r="N12" s="33"/>
      <c r="O12" s="34"/>
      <c r="Q12" s="26"/>
    </row>
    <row r="13" spans="2:17" ht="12.75">
      <c r="B13" s="27" t="s">
        <v>41</v>
      </c>
      <c r="C13" s="22" t="s">
        <v>34</v>
      </c>
      <c r="D13" s="28" t="s">
        <v>22</v>
      </c>
      <c r="E13" s="29" t="s">
        <v>42</v>
      </c>
      <c r="F13" s="27" t="s">
        <v>43</v>
      </c>
      <c r="G13" s="30"/>
      <c r="H13" s="31">
        <v>135018.75</v>
      </c>
      <c r="I13" s="48" t="s">
        <v>50</v>
      </c>
      <c r="J13" s="63">
        <v>40393</v>
      </c>
      <c r="K13" s="59" t="s">
        <v>49</v>
      </c>
      <c r="L13" s="32">
        <v>135018.75</v>
      </c>
      <c r="M13" s="33">
        <v>0</v>
      </c>
      <c r="N13" s="33"/>
      <c r="O13" s="34">
        <v>0</v>
      </c>
      <c r="Q13" s="26" t="s">
        <v>55</v>
      </c>
    </row>
    <row r="14" spans="2:17" ht="12.75">
      <c r="B14" s="27"/>
      <c r="C14" s="27"/>
      <c r="D14" s="28"/>
      <c r="E14" s="29"/>
      <c r="F14" s="27"/>
      <c r="G14" s="30"/>
      <c r="H14" s="31"/>
      <c r="I14" s="48"/>
      <c r="J14" s="60"/>
      <c r="K14" s="59"/>
      <c r="L14" s="32"/>
      <c r="M14" s="33"/>
      <c r="N14" s="33"/>
      <c r="O14" s="34"/>
      <c r="Q14" s="26"/>
    </row>
    <row r="15" spans="2:17" ht="12.75">
      <c r="B15" s="27" t="s">
        <v>44</v>
      </c>
      <c r="C15" s="22" t="s">
        <v>34</v>
      </c>
      <c r="D15" s="28" t="s">
        <v>23</v>
      </c>
      <c r="E15" s="29" t="s">
        <v>45</v>
      </c>
      <c r="F15" s="27" t="s">
        <v>43</v>
      </c>
      <c r="G15" s="30"/>
      <c r="H15" s="31">
        <v>121298.02</v>
      </c>
      <c r="I15" s="48" t="s">
        <v>48</v>
      </c>
      <c r="J15" s="63">
        <v>40393</v>
      </c>
      <c r="K15" s="59" t="s">
        <v>49</v>
      </c>
      <c r="L15" s="32">
        <v>121298.02</v>
      </c>
      <c r="M15" s="33">
        <v>0</v>
      </c>
      <c r="N15" s="33"/>
      <c r="O15" s="34">
        <v>0</v>
      </c>
      <c r="Q15" s="26" t="s">
        <v>55</v>
      </c>
    </row>
    <row r="16" spans="2:17" ht="12.75">
      <c r="B16" s="27"/>
      <c r="C16" s="27"/>
      <c r="D16" s="28"/>
      <c r="E16" s="29"/>
      <c r="F16" s="27"/>
      <c r="G16" s="30"/>
      <c r="H16" s="31"/>
      <c r="I16" s="48"/>
      <c r="J16" s="60"/>
      <c r="K16" s="59"/>
      <c r="L16" s="32"/>
      <c r="M16" s="33"/>
      <c r="N16" s="33"/>
      <c r="O16" s="34"/>
      <c r="Q16" s="26"/>
    </row>
    <row r="17" spans="2:17" ht="12.75">
      <c r="B17" s="27" t="s">
        <v>54</v>
      </c>
      <c r="C17" s="22" t="s">
        <v>34</v>
      </c>
      <c r="D17" s="28" t="s">
        <v>24</v>
      </c>
      <c r="E17" s="29" t="s">
        <v>46</v>
      </c>
      <c r="F17" s="27" t="s">
        <v>47</v>
      </c>
      <c r="G17" s="30"/>
      <c r="H17" s="31">
        <v>2278320.6</v>
      </c>
      <c r="I17" s="47" t="s">
        <v>58</v>
      </c>
      <c r="J17" s="60">
        <v>40351</v>
      </c>
      <c r="K17" s="59">
        <v>40716</v>
      </c>
      <c r="L17" s="32">
        <f>H17-O17</f>
        <v>2087466.1400000001</v>
      </c>
      <c r="M17" s="33">
        <v>0.08</v>
      </c>
      <c r="N17" s="33"/>
      <c r="O17" s="34">
        <v>190854.46</v>
      </c>
      <c r="Q17" s="26"/>
    </row>
    <row r="18" spans="2:17" ht="12.75">
      <c r="B18" s="27"/>
      <c r="C18" s="27"/>
      <c r="D18" s="28"/>
      <c r="E18" s="29"/>
      <c r="F18" s="27"/>
      <c r="G18" s="30"/>
      <c r="H18" s="31"/>
      <c r="I18" s="48"/>
      <c r="J18" s="61"/>
      <c r="K18" s="59"/>
      <c r="L18" s="32"/>
      <c r="M18" s="33"/>
      <c r="N18" s="33"/>
      <c r="O18" s="34"/>
      <c r="Q18" s="26"/>
    </row>
    <row r="19" spans="2:15" ht="12.75">
      <c r="B19" s="35"/>
      <c r="C19" s="35"/>
      <c r="D19" s="36"/>
      <c r="E19" s="37"/>
      <c r="F19" s="35"/>
      <c r="G19" s="38"/>
      <c r="H19" s="39"/>
      <c r="I19" s="58"/>
      <c r="J19" s="62"/>
      <c r="K19" s="38"/>
      <c r="L19" s="40"/>
      <c r="M19" s="41"/>
      <c r="N19" s="42"/>
      <c r="O19" s="43"/>
    </row>
    <row r="20" spans="2:15" ht="12.75">
      <c r="B20" s="44"/>
      <c r="C20" s="44"/>
      <c r="D20" s="45"/>
      <c r="E20" s="46"/>
      <c r="F20" s="47"/>
      <c r="G20" s="47"/>
      <c r="H20" s="48"/>
      <c r="I20" s="48"/>
      <c r="J20" s="49"/>
      <c r="K20" s="44"/>
      <c r="L20" s="48"/>
      <c r="M20" s="50"/>
      <c r="N20" s="50"/>
      <c r="O20" s="48"/>
    </row>
    <row r="21" spans="8:15" ht="12.75">
      <c r="H21" s="51">
        <f>SUM(H8:H19)</f>
        <v>15117168.68</v>
      </c>
      <c r="I21" s="51"/>
      <c r="J21" s="52"/>
      <c r="L21" s="51"/>
      <c r="O21" s="51"/>
    </row>
    <row r="22" spans="5:15" ht="12.75">
      <c r="E22" s="53" t="s">
        <v>25</v>
      </c>
      <c r="H22" s="51"/>
      <c r="I22" s="51"/>
      <c r="J22" s="52"/>
      <c r="L22" s="51"/>
      <c r="O22" s="51"/>
    </row>
    <row r="23" spans="5:15" ht="12.75">
      <c r="E23" s="53" t="s">
        <v>26</v>
      </c>
      <c r="H23" s="51"/>
      <c r="I23" s="51"/>
      <c r="J23" s="52"/>
      <c r="L23" s="51"/>
      <c r="O23" s="51"/>
    </row>
    <row r="24" spans="5:15" ht="12.75">
      <c r="E24" s="53" t="s">
        <v>27</v>
      </c>
      <c r="H24" s="51"/>
      <c r="I24" s="51"/>
      <c r="J24" s="52"/>
      <c r="L24" s="51"/>
      <c r="O24" s="51"/>
    </row>
    <row r="25" spans="8:9" ht="12.75">
      <c r="H25" s="51"/>
      <c r="I25" s="51"/>
    </row>
    <row r="26" spans="8:9" ht="12.75">
      <c r="H26" s="51"/>
      <c r="I26" s="51"/>
    </row>
    <row r="27" spans="8:9" ht="12.75">
      <c r="H27" s="51"/>
      <c r="I27" s="51"/>
    </row>
    <row r="28" ht="12.75">
      <c r="L28" s="52"/>
    </row>
    <row r="29" ht="12.75">
      <c r="K29" s="54"/>
    </row>
    <row r="33" ht="12.75">
      <c r="A33" t="s">
        <v>28</v>
      </c>
    </row>
    <row r="34" ht="12.75">
      <c r="O34" s="55"/>
    </row>
    <row r="35" ht="12.75">
      <c r="O35" s="55"/>
    </row>
    <row r="36" ht="12.75">
      <c r="O36" s="55"/>
    </row>
    <row r="37" ht="12.75">
      <c r="O37" s="55"/>
    </row>
    <row r="38" ht="12.75">
      <c r="O38" s="55"/>
    </row>
    <row r="39" ht="12.75">
      <c r="O39" s="55"/>
    </row>
    <row r="40" ht="12.75">
      <c r="O40" s="55"/>
    </row>
    <row r="41" ht="12.75">
      <c r="O41" s="55"/>
    </row>
    <row r="42" ht="12.75">
      <c r="O42" s="55"/>
    </row>
    <row r="43" ht="12.75">
      <c r="O43" s="55"/>
    </row>
    <row r="44" ht="12.75">
      <c r="O44" s="55"/>
    </row>
    <row r="45" ht="12.75">
      <c r="O45" s="55"/>
    </row>
    <row r="46" ht="12.75">
      <c r="O46" s="55"/>
    </row>
    <row r="47" ht="12.75">
      <c r="O47" s="55"/>
    </row>
    <row r="48" ht="12.75">
      <c r="O48" s="55"/>
    </row>
    <row r="49" ht="12.75">
      <c r="O49" s="55"/>
    </row>
    <row r="50" ht="12.75">
      <c r="O50" s="55"/>
    </row>
    <row r="51" ht="12.75">
      <c r="O51" s="55"/>
    </row>
    <row r="52" ht="12.75">
      <c r="O52" s="55"/>
    </row>
    <row r="53" ht="12.75">
      <c r="O53" s="55"/>
    </row>
    <row r="54" ht="12.75">
      <c r="O54" s="55"/>
    </row>
    <row r="55" ht="12.75">
      <c r="O55" s="55"/>
    </row>
    <row r="56" ht="12.75">
      <c r="O56" s="55"/>
    </row>
    <row r="57" ht="12.75">
      <c r="O57" s="55"/>
    </row>
    <row r="58" ht="12.75">
      <c r="O58" s="55"/>
    </row>
    <row r="59" ht="12.75">
      <c r="O59" s="55"/>
    </row>
    <row r="60" ht="12.75">
      <c r="O60" s="55"/>
    </row>
    <row r="61" ht="12.75">
      <c r="O61" s="55"/>
    </row>
    <row r="62" ht="12.75">
      <c r="O62" s="55"/>
    </row>
    <row r="63" ht="12.75">
      <c r="O63" s="55"/>
    </row>
    <row r="64" ht="12.75">
      <c r="O64" s="55"/>
    </row>
    <row r="65" ht="12.75">
      <c r="O65" s="55"/>
    </row>
    <row r="66" spans="10:15" ht="12.75">
      <c r="J66" t="s">
        <v>29</v>
      </c>
      <c r="O66" s="56"/>
    </row>
    <row r="67" ht="12.75">
      <c r="O67" s="52"/>
    </row>
    <row r="68" ht="12.75">
      <c r="O68" s="52"/>
    </row>
    <row r="69" ht="12.75">
      <c r="O69" s="52"/>
    </row>
    <row r="70" ht="12.75">
      <c r="O70" s="57"/>
    </row>
    <row r="71" ht="12.75">
      <c r="O71" s="52"/>
    </row>
    <row r="72" ht="12.75">
      <c r="O72" s="52"/>
    </row>
    <row r="75" ht="12.75">
      <c r="O75" s="52"/>
    </row>
    <row r="76" ht="12.75">
      <c r="O76" s="52"/>
    </row>
    <row r="77" ht="12.75">
      <c r="O77" s="52"/>
    </row>
    <row r="78" ht="12.75">
      <c r="O78" s="52"/>
    </row>
    <row r="79" ht="12.75">
      <c r="O79" s="52"/>
    </row>
    <row r="80" ht="12.75">
      <c r="O80" s="52"/>
    </row>
    <row r="81" ht="12.75">
      <c r="O81" s="52"/>
    </row>
    <row r="82" ht="12.75">
      <c r="O82" s="52"/>
    </row>
    <row r="83" ht="12.75">
      <c r="O83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4"/>
  <sheetViews>
    <sheetView workbookViewId="0" topLeftCell="A1">
      <selection activeCell="A13" sqref="A13"/>
    </sheetView>
  </sheetViews>
  <sheetFormatPr defaultColWidth="11.421875" defaultRowHeight="12.75"/>
  <cols>
    <col min="1" max="1" width="4.421875" style="0" customWidth="1"/>
    <col min="2" max="2" width="10.00390625" style="0" customWidth="1"/>
    <col min="3" max="3" width="8.8515625" style="0" customWidth="1"/>
    <col min="4" max="4" width="4.28125" style="0" customWidth="1"/>
    <col min="5" max="5" width="36.28125" style="0" customWidth="1"/>
    <col min="6" max="6" width="13.8515625" style="0" customWidth="1"/>
    <col min="7" max="7" width="0" style="0" hidden="1" customWidth="1"/>
    <col min="8" max="8" width="11.7109375" style="0" customWidth="1"/>
    <col min="9" max="9" width="18.57421875" style="0" customWidth="1"/>
    <col min="10" max="10" width="8.7109375" style="0" customWidth="1"/>
    <col min="11" max="11" width="9.140625" style="0" customWidth="1"/>
    <col min="12" max="12" width="10.57421875" style="0" customWidth="1"/>
    <col min="13" max="13" width="7.57421875" style="0" customWidth="1"/>
    <col min="14" max="14" width="0" style="0" hidden="1" customWidth="1"/>
    <col min="16" max="16" width="0" style="0" hidden="1" customWidth="1"/>
    <col min="17" max="18" width="11.7109375" style="0" customWidth="1"/>
  </cols>
  <sheetData>
    <row r="2" spans="2:11" ht="12.75">
      <c r="B2" s="1" t="s">
        <v>0</v>
      </c>
      <c r="C2" s="1"/>
      <c r="D2" s="1"/>
      <c r="F2" s="1" t="s">
        <v>1</v>
      </c>
      <c r="G2" s="1"/>
      <c r="K2" s="2"/>
    </row>
    <row r="3" spans="2:15" ht="12.75">
      <c r="B3" s="1" t="s">
        <v>53</v>
      </c>
      <c r="C3" s="1"/>
      <c r="D3" s="1"/>
      <c r="F3" s="1" t="s">
        <v>2</v>
      </c>
      <c r="G3" s="1"/>
      <c r="H3" s="3"/>
      <c r="I3" s="3"/>
      <c r="J3" s="4"/>
      <c r="L3" s="5">
        <f ca="1">TODAY()</f>
        <v>40483</v>
      </c>
      <c r="O3" s="6"/>
    </row>
    <row r="4" spans="1:15" ht="12.75">
      <c r="A4" s="6"/>
      <c r="B4" s="7"/>
      <c r="C4" s="7"/>
      <c r="D4" s="6"/>
      <c r="E4" s="8"/>
      <c r="F4" s="6"/>
      <c r="G4" s="6"/>
      <c r="H4" s="6"/>
      <c r="I4" s="6"/>
      <c r="J4" s="1"/>
      <c r="K4" s="6"/>
      <c r="L4" s="9"/>
      <c r="M4" s="6"/>
      <c r="N4" s="6"/>
      <c r="O4" s="6"/>
    </row>
    <row r="5" spans="1:15" ht="12.75">
      <c r="A5" s="10"/>
      <c r="B5" s="11"/>
      <c r="C5" s="15" t="s">
        <v>32</v>
      </c>
      <c r="D5" s="12"/>
      <c r="E5" s="13"/>
      <c r="F5" s="13"/>
      <c r="G5" s="13"/>
      <c r="H5" s="12" t="s">
        <v>3</v>
      </c>
      <c r="I5" s="65"/>
      <c r="J5" s="67" t="s">
        <v>4</v>
      </c>
      <c r="K5" s="15" t="s">
        <v>67</v>
      </c>
      <c r="L5" s="14" t="s">
        <v>5</v>
      </c>
      <c r="M5" s="15" t="s">
        <v>6</v>
      </c>
      <c r="N5" s="15" t="s">
        <v>6</v>
      </c>
      <c r="O5" s="16" t="s">
        <v>7</v>
      </c>
    </row>
    <row r="6" spans="1:15" ht="12.75">
      <c r="A6" s="6"/>
      <c r="B6" s="17" t="s">
        <v>8</v>
      </c>
      <c r="C6" s="18" t="s">
        <v>33</v>
      </c>
      <c r="D6" s="18" t="s">
        <v>9</v>
      </c>
      <c r="E6" s="17" t="s">
        <v>10</v>
      </c>
      <c r="F6" s="17" t="s">
        <v>11</v>
      </c>
      <c r="G6" s="19" t="s">
        <v>12</v>
      </c>
      <c r="H6" s="17" t="s">
        <v>13</v>
      </c>
      <c r="I6" s="66" t="s">
        <v>31</v>
      </c>
      <c r="J6" s="68" t="s">
        <v>14</v>
      </c>
      <c r="K6" s="18" t="s">
        <v>68</v>
      </c>
      <c r="L6" s="20" t="s">
        <v>15</v>
      </c>
      <c r="M6" s="17" t="s">
        <v>16</v>
      </c>
      <c r="N6" s="17" t="s">
        <v>17</v>
      </c>
      <c r="O6" s="21" t="s">
        <v>18</v>
      </c>
    </row>
    <row r="7" spans="1:17" ht="12.75">
      <c r="A7" s="6"/>
      <c r="B7" s="22"/>
      <c r="C7" s="23"/>
      <c r="D7" s="23"/>
      <c r="E7" s="23"/>
      <c r="F7" s="23"/>
      <c r="G7" s="24"/>
      <c r="H7" s="22"/>
      <c r="I7" s="64"/>
      <c r="J7" s="69"/>
      <c r="K7" s="23"/>
      <c r="L7" s="20"/>
      <c r="M7" s="22"/>
      <c r="N7" s="22"/>
      <c r="O7" s="25"/>
      <c r="Q7" s="26"/>
    </row>
    <row r="8" spans="2:15" ht="12.75">
      <c r="B8" s="27" t="s">
        <v>61</v>
      </c>
      <c r="C8" s="22" t="s">
        <v>34</v>
      </c>
      <c r="D8" s="28" t="s">
        <v>62</v>
      </c>
      <c r="E8" s="29" t="s">
        <v>63</v>
      </c>
      <c r="F8" s="27" t="s">
        <v>64</v>
      </c>
      <c r="G8" s="30"/>
      <c r="H8" s="31">
        <v>217769</v>
      </c>
      <c r="I8" s="47" t="s">
        <v>65</v>
      </c>
      <c r="J8" s="60" t="s">
        <v>69</v>
      </c>
      <c r="K8" s="59" t="s">
        <v>66</v>
      </c>
      <c r="L8" s="32">
        <v>217769</v>
      </c>
      <c r="M8" s="33">
        <v>0</v>
      </c>
      <c r="N8" s="33"/>
      <c r="O8" s="34">
        <v>0</v>
      </c>
    </row>
    <row r="9" spans="2:15" ht="12.75">
      <c r="B9" s="27"/>
      <c r="C9" s="22"/>
      <c r="D9" s="28"/>
      <c r="E9" s="29"/>
      <c r="F9" s="27"/>
      <c r="G9" s="30"/>
      <c r="H9" s="31"/>
      <c r="I9" s="48"/>
      <c r="J9" s="60"/>
      <c r="K9" s="60"/>
      <c r="L9" s="32"/>
      <c r="M9" s="33"/>
      <c r="N9" s="33"/>
      <c r="O9" s="34"/>
    </row>
    <row r="10" spans="2:15" ht="12.75">
      <c r="B10" s="35"/>
      <c r="C10" s="35"/>
      <c r="D10" s="36"/>
      <c r="E10" s="37"/>
      <c r="F10" s="35"/>
      <c r="G10" s="38"/>
      <c r="H10" s="39"/>
      <c r="I10" s="58"/>
      <c r="J10" s="62"/>
      <c r="K10" s="38"/>
      <c r="L10" s="40"/>
      <c r="M10" s="41"/>
      <c r="N10" s="42"/>
      <c r="O10" s="43"/>
    </row>
    <row r="11" spans="2:15" ht="12.75">
      <c r="B11" s="44"/>
      <c r="C11" s="44"/>
      <c r="D11" s="45"/>
      <c r="E11" s="46"/>
      <c r="F11" s="47"/>
      <c r="G11" s="47"/>
      <c r="H11" s="48"/>
      <c r="I11" s="48"/>
      <c r="J11" s="49"/>
      <c r="K11" s="44"/>
      <c r="L11" s="48"/>
      <c r="M11" s="50"/>
      <c r="N11" s="50"/>
      <c r="O11" s="48"/>
    </row>
    <row r="12" spans="8:15" ht="12.75">
      <c r="H12" s="51">
        <f>SUM(H8:H10)</f>
        <v>217769</v>
      </c>
      <c r="I12" s="51"/>
      <c r="J12" s="52"/>
      <c r="L12" s="51"/>
      <c r="O12" s="51"/>
    </row>
    <row r="13" spans="5:15" ht="12.75">
      <c r="E13" s="53" t="s">
        <v>25</v>
      </c>
      <c r="H13" s="51"/>
      <c r="I13" s="51"/>
      <c r="J13" s="52"/>
      <c r="L13" s="51"/>
      <c r="O13" s="51"/>
    </row>
    <row r="14" spans="5:15" ht="12.75">
      <c r="E14" s="53"/>
      <c r="H14" s="51"/>
      <c r="I14" s="51"/>
      <c r="J14" s="52"/>
      <c r="L14" s="51"/>
      <c r="O14" s="51"/>
    </row>
    <row r="15" spans="5:15" ht="12.75">
      <c r="E15" s="53"/>
      <c r="H15" s="51"/>
      <c r="I15" s="51"/>
      <c r="J15" s="52"/>
      <c r="L15" s="51"/>
      <c r="O15" s="51"/>
    </row>
    <row r="16" spans="8:9" ht="12.75">
      <c r="H16" s="51"/>
      <c r="I16" s="51"/>
    </row>
    <row r="17" spans="8:9" ht="12.75">
      <c r="H17" s="51"/>
      <c r="I17" s="51"/>
    </row>
    <row r="18" spans="8:9" ht="12.75">
      <c r="H18" s="51"/>
      <c r="I18" s="51"/>
    </row>
    <row r="19" ht="12.75">
      <c r="L19" s="52"/>
    </row>
    <row r="20" ht="12.75">
      <c r="K20" s="54"/>
    </row>
    <row r="24" ht="12.75">
      <c r="A24" t="s">
        <v>28</v>
      </c>
    </row>
    <row r="25" ht="12.75">
      <c r="O25" s="55"/>
    </row>
    <row r="26" ht="12.75">
      <c r="O26" s="55"/>
    </row>
    <row r="27" ht="12.75">
      <c r="O27" s="55"/>
    </row>
    <row r="28" ht="12.75">
      <c r="O28" s="55"/>
    </row>
    <row r="29" ht="12.75">
      <c r="O29" s="55"/>
    </row>
    <row r="30" ht="12.75">
      <c r="O30" s="55"/>
    </row>
    <row r="31" ht="12.75">
      <c r="O31" s="55"/>
    </row>
    <row r="32" ht="12.75">
      <c r="O32" s="55"/>
    </row>
    <row r="33" ht="12.75">
      <c r="O33" s="55"/>
    </row>
    <row r="34" ht="12.75">
      <c r="O34" s="55"/>
    </row>
    <row r="35" ht="12.75">
      <c r="O35" s="55"/>
    </row>
    <row r="36" ht="12.75">
      <c r="O36" s="55"/>
    </row>
    <row r="37" ht="12.75">
      <c r="O37" s="55"/>
    </row>
    <row r="38" ht="12.75">
      <c r="O38" s="55"/>
    </row>
    <row r="39" ht="12.75">
      <c r="O39" s="55"/>
    </row>
    <row r="40" ht="12.75">
      <c r="O40" s="55"/>
    </row>
    <row r="41" ht="12.75">
      <c r="O41" s="55"/>
    </row>
    <row r="42" ht="12.75">
      <c r="O42" s="55"/>
    </row>
    <row r="43" ht="12.75">
      <c r="O43" s="55"/>
    </row>
    <row r="44" ht="12.75">
      <c r="O44" s="55"/>
    </row>
    <row r="45" ht="12.75">
      <c r="O45" s="55"/>
    </row>
    <row r="46" ht="12.75">
      <c r="O46" s="55"/>
    </row>
    <row r="47" ht="12.75">
      <c r="O47" s="55"/>
    </row>
    <row r="48" ht="12.75">
      <c r="O48" s="55"/>
    </row>
    <row r="49" ht="12.75">
      <c r="O49" s="55"/>
    </row>
    <row r="50" ht="12.75">
      <c r="O50" s="55"/>
    </row>
    <row r="51" ht="12.75">
      <c r="O51" s="55"/>
    </row>
    <row r="52" ht="12.75">
      <c r="O52" s="55"/>
    </row>
    <row r="53" ht="12.75">
      <c r="O53" s="55"/>
    </row>
    <row r="54" ht="12.75">
      <c r="O54" s="55"/>
    </row>
    <row r="55" ht="12.75">
      <c r="O55" s="55"/>
    </row>
    <row r="56" ht="12.75">
      <c r="O56" s="55"/>
    </row>
    <row r="57" spans="10:15" ht="12.75">
      <c r="J57" t="s">
        <v>29</v>
      </c>
      <c r="O57" s="56"/>
    </row>
    <row r="58" ht="12.75">
      <c r="O58" s="52"/>
    </row>
    <row r="59" ht="12.75">
      <c r="O59" s="52"/>
    </row>
    <row r="60" ht="12.75">
      <c r="O60" s="52"/>
    </row>
    <row r="61" ht="12.75">
      <c r="O61" s="57"/>
    </row>
    <row r="62" ht="12.75">
      <c r="O62" s="52"/>
    </row>
    <row r="63" ht="12.75">
      <c r="O63" s="52"/>
    </row>
    <row r="66" ht="12.75">
      <c r="O66" s="52"/>
    </row>
    <row r="67" ht="12.75">
      <c r="O67" s="52"/>
    </row>
    <row r="68" ht="12.75">
      <c r="O68" s="52"/>
    </row>
    <row r="69" ht="12.75">
      <c r="O69" s="52"/>
    </row>
    <row r="70" ht="12.75">
      <c r="O70" s="52"/>
    </row>
    <row r="71" ht="12.75">
      <c r="O71" s="52"/>
    </row>
    <row r="72" ht="12.75">
      <c r="O72" s="52"/>
    </row>
    <row r="73" ht="12.75">
      <c r="O73" s="52"/>
    </row>
    <row r="74" ht="12.75">
      <c r="O74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WinuE</cp:lastModifiedBy>
  <cp:lastPrinted>2010-11-01T10:59:45Z</cp:lastPrinted>
  <dcterms:created xsi:type="dcterms:W3CDTF">2004-02-11T16:09:56Z</dcterms:created>
  <dcterms:modified xsi:type="dcterms:W3CDTF">2010-11-01T11:48:04Z</dcterms:modified>
  <cp:category/>
  <cp:version/>
  <cp:contentType/>
  <cp:contentStatus/>
  <cp:revision>1</cp:revision>
</cp:coreProperties>
</file>